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28680" yWindow="-120" windowWidth="21840" windowHeight="13020"/>
  </bookViews>
  <sheets>
    <sheet name="EAEPED_OG" sheetId="1" r:id="rId1"/>
  </sheets>
  <definedNames>
    <definedName name="_xlnm.Print_Area" localSheetId="0">EAEPED_OG!$A$1:$I$160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7" i="1"/>
  <c r="H58" i="1"/>
  <c r="H59" i="1"/>
  <c r="H42" i="1"/>
  <c r="H43" i="1"/>
  <c r="H44" i="1"/>
  <c r="H45" i="1"/>
  <c r="H46" i="1"/>
  <c r="H47" i="1"/>
  <c r="H48" i="1"/>
  <c r="H49" i="1"/>
  <c r="H41" i="1"/>
  <c r="H15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H56" i="1" s="1"/>
  <c r="E57" i="1"/>
  <c r="E58" i="1"/>
  <c r="E59" i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G10" i="1" s="1"/>
  <c r="G160" i="1" s="1"/>
  <c r="F20" i="1"/>
  <c r="E20" i="1"/>
  <c r="D20" i="1"/>
  <c r="C20" i="1"/>
  <c r="H12" i="1"/>
  <c r="G12" i="1"/>
  <c r="F12" i="1"/>
  <c r="E12" i="1"/>
  <c r="D12" i="1"/>
  <c r="D10" i="1" s="1"/>
  <c r="D160" i="1" s="1"/>
  <c r="C12" i="1"/>
  <c r="C10" i="1" s="1"/>
  <c r="C160" i="1" s="1"/>
  <c r="F10" i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<sst xmlns="http://schemas.openxmlformats.org/spreadsheetml/2006/main" count="163" uniqueCount="90">
  <si>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</si>
  <si>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</si>
  <si>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</si>
  <si>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</si>
  <si>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</si>
  <si>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</si>
  <si>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</si>
  <si>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</si>
  <si>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</si>
  <si>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</si>
  <si>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</si>
  <si>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</si>
  <si>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</si>
  <si>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</si>
  <si>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</si>
  <si>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</si>
  <si>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</si>
  <si>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</si>
  <si>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</si>
  <si>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</si>
  <si>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</si>
  <si>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</si>
  <si>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</si>
  <si>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</si>
  <si>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</si>
  <si>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</si>
  <si>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</si>
  <si>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</si>
  <si>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</si>
  <si>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</si>
  <si>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</si>
  <si>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</si>
  <si>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</si>
  <si>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</si>
  <si>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</si>
  <si>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</si>
  <si>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</si>
  <si>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</si>
  <si>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</si>
  <si>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</si>
  <si>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</si>
  <si>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</si>
  <si>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</si>
  <si>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</si>
  <si>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</si>
  <si>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</si>
  <si>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</si>
  <si>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</si>
  <si>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</si>
  <si>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</si>
  <si>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</si>
  <si>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</si>
  <si>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</si>
  <si>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</si>
  <si>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</si>
  <si>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</si>
  <si>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</si>
  <si>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</si>
  <si>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</si>
  <si>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</si>
  <si>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</si>
  <si>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</si>
  <si>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</si>
  <si>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</si>
  <si>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</si>
  <si>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</si>
  <si>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</si>
  <si>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</si>
  <si>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</si>
  <si>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</si>
  <si>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</si>
  <si>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</si>
  <si>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</si>
  <si>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</si>
  <si>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</si>
  <si>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</si>
  <si>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</si>
  <si>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</si>
  <si>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</si>
  <si>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</si>
  <si>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</si>
  <si>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</si>
  <si>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</si>
  <si>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</si>
  <si>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</si>
  <si>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</si>
  <si>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</si>
  <si>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</si>
  <si>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Urbanización Municipal de Chihuahua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</si>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</sst>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165" fontId="6" fillId="0" borderId="14" xfId="0" applyNumberFormat="1" applyFont="1" applyBorder="1" applyAlignment="1" applyProtection="1">
      <alignment horizontal="right" vertical="center"/>
      <protection locked="0"/>
    </xf>
    <xf numFmtId="165" fontId="6" fillId="0" borderId="5" xfId="0" applyNumberFormat="1" applyFont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zoomScale="90" zoomScaleNormal="90" workbookViewId="0">
      <selection activeCell="G62" sqref="G62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55351089.850000001</v>
      </c>
      <c r="D10" s="8">
        <f>SUM(D12,D20,D30,D40,D50,D60,D64,D73,D77)</f>
        <v>9927050.25</v>
      </c>
      <c r="E10" s="24">
        <f t="shared" ref="E10:H10" si="0">SUM(E12,E20,E30,E40,E50,E60,E64,E73,E77)</f>
        <v>65278140.100000001</v>
      </c>
      <c r="F10" s="8">
        <f t="shared" si="0"/>
        <v>46328174.280000009</v>
      </c>
      <c r="G10" s="8">
        <f t="shared" si="0"/>
        <v>46328174.280000009</v>
      </c>
      <c r="H10" s="24">
        <f t="shared" si="0"/>
        <v>18949965.82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34435346.060000002</v>
      </c>
      <c r="D12" s="7">
        <f>SUM(D13:D19)</f>
        <v>0</v>
      </c>
      <c r="E12" s="25">
        <f t="shared" ref="E12:H12" si="1">SUM(E13:E19)</f>
        <v>34435346.060000002</v>
      </c>
      <c r="F12" s="7">
        <f t="shared" si="1"/>
        <v>31161675.27</v>
      </c>
      <c r="G12" s="7">
        <f t="shared" si="1"/>
        <v>31161675.27</v>
      </c>
      <c r="H12" s="25">
        <f t="shared" si="1"/>
        <v>3273670.7900000014</v>
      </c>
    </row>
    <row r="13" spans="2:9" ht="24" x14ac:dyDescent="0.2">
      <c r="B13" s="10" t="s">
        <v>14</v>
      </c>
      <c r="C13" s="51">
        <v>11048473.560000001</v>
      </c>
      <c r="D13" s="22">
        <v>0</v>
      </c>
      <c r="E13" s="26">
        <f>SUM(C13:D13)</f>
        <v>11048473.560000001</v>
      </c>
      <c r="F13" s="52">
        <v>10751913.73</v>
      </c>
      <c r="G13" s="52">
        <v>10751913.73</v>
      </c>
      <c r="H13" s="30">
        <f>SUM(E13-F13)</f>
        <v>296559.83000000007</v>
      </c>
    </row>
    <row r="14" spans="2:9" ht="23.1" customHeight="1" x14ac:dyDescent="0.2">
      <c r="B14" s="10" t="s">
        <v>15</v>
      </c>
      <c r="C14" s="51"/>
      <c r="D14" s="22">
        <v>0</v>
      </c>
      <c r="E14" s="26">
        <f t="shared" ref="E14:E79" si="2">SUM(C14:D14)</f>
        <v>0</v>
      </c>
      <c r="F14" s="52"/>
      <c r="G14" s="52"/>
      <c r="H14" s="30">
        <f t="shared" ref="H14:H79" si="3">SUM(E14-F14)</f>
        <v>0</v>
      </c>
    </row>
    <row r="15" spans="2:9" x14ac:dyDescent="0.2">
      <c r="B15" s="10" t="s">
        <v>16</v>
      </c>
      <c r="C15" s="51">
        <v>9347464.4299999997</v>
      </c>
      <c r="D15" s="22">
        <v>0</v>
      </c>
      <c r="E15" s="26">
        <f t="shared" si="2"/>
        <v>9347464.4299999997</v>
      </c>
      <c r="F15" s="52">
        <v>8643540.6600000001</v>
      </c>
      <c r="G15" s="52">
        <v>8643540.6600000001</v>
      </c>
      <c r="H15" s="30">
        <f t="shared" si="3"/>
        <v>703923.76999999955</v>
      </c>
    </row>
    <row r="16" spans="2:9" x14ac:dyDescent="0.2">
      <c r="B16" s="10" t="s">
        <v>17</v>
      </c>
      <c r="C16" s="51">
        <v>4949518.29</v>
      </c>
      <c r="D16" s="22">
        <v>0</v>
      </c>
      <c r="E16" s="26">
        <f t="shared" si="2"/>
        <v>4949518.29</v>
      </c>
      <c r="F16" s="52">
        <v>3835993.86</v>
      </c>
      <c r="G16" s="52">
        <v>3835993.86</v>
      </c>
      <c r="H16" s="30">
        <f t="shared" si="3"/>
        <v>1113524.4300000002</v>
      </c>
    </row>
    <row r="17" spans="2:8" x14ac:dyDescent="0.2">
      <c r="B17" s="10" t="s">
        <v>18</v>
      </c>
      <c r="C17" s="51">
        <v>7989889.7800000003</v>
      </c>
      <c r="D17" s="52">
        <v>1100000</v>
      </c>
      <c r="E17" s="26">
        <f t="shared" si="2"/>
        <v>9089889.7800000012</v>
      </c>
      <c r="F17" s="52">
        <v>7930227.0199999996</v>
      </c>
      <c r="G17" s="52">
        <v>7930227.0199999996</v>
      </c>
      <c r="H17" s="30">
        <f t="shared" si="3"/>
        <v>1159662.7600000016</v>
      </c>
    </row>
    <row r="18" spans="2:8" x14ac:dyDescent="0.2">
      <c r="B18" s="10" t="s">
        <v>19</v>
      </c>
      <c r="C18" s="51">
        <v>1100000</v>
      </c>
      <c r="D18" s="52">
        <v>-1100000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2427310</v>
      </c>
      <c r="D20" s="7">
        <f t="shared" ref="D20:H20" si="4">SUM(D21:D29)</f>
        <v>0</v>
      </c>
      <c r="E20" s="25">
        <f t="shared" si="4"/>
        <v>2427310</v>
      </c>
      <c r="F20" s="7">
        <f t="shared" si="4"/>
        <v>1341343.4099999999</v>
      </c>
      <c r="G20" s="7">
        <f t="shared" si="4"/>
        <v>1341343.4099999999</v>
      </c>
      <c r="H20" s="25">
        <f t="shared" si="4"/>
        <v>1085966.5899999999</v>
      </c>
    </row>
    <row r="21" spans="2:8" ht="24" x14ac:dyDescent="0.2">
      <c r="B21" s="10" t="s">
        <v>22</v>
      </c>
      <c r="C21" s="51">
        <v>819910</v>
      </c>
      <c r="D21" s="22">
        <v>0</v>
      </c>
      <c r="E21" s="26">
        <f t="shared" si="2"/>
        <v>819910</v>
      </c>
      <c r="F21" s="52">
        <v>263868.05</v>
      </c>
      <c r="G21" s="52">
        <v>263868.05</v>
      </c>
      <c r="H21" s="30">
        <f t="shared" si="3"/>
        <v>556041.94999999995</v>
      </c>
    </row>
    <row r="22" spans="2:8" x14ac:dyDescent="0.2">
      <c r="B22" s="10" t="s">
        <v>23</v>
      </c>
      <c r="C22" s="51">
        <v>180200</v>
      </c>
      <c r="D22" s="22">
        <v>0</v>
      </c>
      <c r="E22" s="26">
        <f t="shared" si="2"/>
        <v>180200</v>
      </c>
      <c r="F22" s="52">
        <v>171497.03</v>
      </c>
      <c r="G22" s="52">
        <v>171497.03</v>
      </c>
      <c r="H22" s="30">
        <f t="shared" si="3"/>
        <v>8702.9700000000012</v>
      </c>
    </row>
    <row r="23" spans="2:8" ht="24" x14ac:dyDescent="0.2">
      <c r="B23" s="10" t="s">
        <v>24</v>
      </c>
      <c r="C23" s="51"/>
      <c r="D23" s="22">
        <v>0</v>
      </c>
      <c r="E23" s="26">
        <f t="shared" si="2"/>
        <v>0</v>
      </c>
      <c r="F23" s="52"/>
      <c r="G23" s="52"/>
      <c r="H23" s="30">
        <f t="shared" si="3"/>
        <v>0</v>
      </c>
    </row>
    <row r="24" spans="2:8" ht="24" x14ac:dyDescent="0.2">
      <c r="B24" s="10" t="s">
        <v>25</v>
      </c>
      <c r="C24" s="51"/>
      <c r="D24" s="22">
        <v>0</v>
      </c>
      <c r="E24" s="26">
        <f t="shared" si="2"/>
        <v>0</v>
      </c>
      <c r="F24" s="52"/>
      <c r="G24" s="52"/>
      <c r="H24" s="30">
        <f t="shared" si="3"/>
        <v>0</v>
      </c>
    </row>
    <row r="25" spans="2:8" ht="23.45" customHeight="1" x14ac:dyDescent="0.2">
      <c r="B25" s="10" t="s">
        <v>26</v>
      </c>
      <c r="C25" s="51">
        <v>10600</v>
      </c>
      <c r="D25" s="22">
        <v>0</v>
      </c>
      <c r="E25" s="26">
        <f t="shared" si="2"/>
        <v>10600</v>
      </c>
      <c r="F25" s="52">
        <v>1739.23</v>
      </c>
      <c r="G25" s="52">
        <v>1739.23</v>
      </c>
      <c r="H25" s="30">
        <f t="shared" si="3"/>
        <v>8860.77</v>
      </c>
    </row>
    <row r="26" spans="2:8" x14ac:dyDescent="0.2">
      <c r="B26" s="10" t="s">
        <v>27</v>
      </c>
      <c r="C26" s="51">
        <v>1300000</v>
      </c>
      <c r="D26" s="22">
        <v>0</v>
      </c>
      <c r="E26" s="26">
        <f t="shared" si="2"/>
        <v>1300000</v>
      </c>
      <c r="F26" s="52">
        <v>877509.64</v>
      </c>
      <c r="G26" s="52">
        <v>877509.64</v>
      </c>
      <c r="H26" s="30">
        <f t="shared" si="3"/>
        <v>422490.36</v>
      </c>
    </row>
    <row r="27" spans="2:8" ht="24" x14ac:dyDescent="0.2">
      <c r="B27" s="10" t="s">
        <v>28</v>
      </c>
      <c r="C27" s="51">
        <v>116600</v>
      </c>
      <c r="D27" s="22">
        <v>0</v>
      </c>
      <c r="E27" s="26">
        <f t="shared" si="2"/>
        <v>116600</v>
      </c>
      <c r="F27" s="52">
        <v>26729.46</v>
      </c>
      <c r="G27" s="52">
        <v>26729.46</v>
      </c>
      <c r="H27" s="30">
        <f t="shared" si="3"/>
        <v>89870.540000000008</v>
      </c>
    </row>
    <row r="28" spans="2:8" ht="12" customHeight="1" x14ac:dyDescent="0.2">
      <c r="B28" s="10" t="s">
        <v>29</v>
      </c>
      <c r="C28" s="51"/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51"/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3738900</v>
      </c>
      <c r="D30" s="7">
        <f t="shared" ref="D30:H30" si="5">SUM(D31:D39)</f>
        <v>1300138.03</v>
      </c>
      <c r="E30" s="25">
        <f t="shared" si="5"/>
        <v>5039038.03</v>
      </c>
      <c r="F30" s="7">
        <f t="shared" si="5"/>
        <v>3418276.66</v>
      </c>
      <c r="G30" s="7">
        <f t="shared" si="5"/>
        <v>3418276.66</v>
      </c>
      <c r="H30" s="25">
        <f t="shared" si="5"/>
        <v>1620761.3699999999</v>
      </c>
    </row>
    <row r="31" spans="2:8" x14ac:dyDescent="0.2">
      <c r="B31" s="10" t="s">
        <v>32</v>
      </c>
      <c r="C31" s="51">
        <v>110000</v>
      </c>
      <c r="D31" s="22">
        <v>0</v>
      </c>
      <c r="E31" s="26">
        <f t="shared" si="2"/>
        <v>110000</v>
      </c>
      <c r="F31" s="52">
        <v>90220.12</v>
      </c>
      <c r="G31" s="52">
        <v>90220.12</v>
      </c>
      <c r="H31" s="30">
        <f t="shared" si="3"/>
        <v>19779.880000000005</v>
      </c>
    </row>
    <row r="32" spans="2:8" x14ac:dyDescent="0.2">
      <c r="B32" s="10" t="s">
        <v>33</v>
      </c>
      <c r="C32" s="51">
        <v>84800</v>
      </c>
      <c r="D32" s="22">
        <v>0</v>
      </c>
      <c r="E32" s="26">
        <f t="shared" si="2"/>
        <v>84800</v>
      </c>
      <c r="F32" s="52">
        <v>76065.19</v>
      </c>
      <c r="G32" s="52">
        <v>76065.19</v>
      </c>
      <c r="H32" s="30">
        <f t="shared" si="3"/>
        <v>8734.8099999999977</v>
      </c>
    </row>
    <row r="33" spans="2:8" ht="24" x14ac:dyDescent="0.2">
      <c r="B33" s="10" t="s">
        <v>34</v>
      </c>
      <c r="C33" s="51">
        <v>556500</v>
      </c>
      <c r="D33" s="22">
        <v>0</v>
      </c>
      <c r="E33" s="26">
        <f t="shared" si="2"/>
        <v>556500</v>
      </c>
      <c r="F33" s="52">
        <v>0</v>
      </c>
      <c r="G33" s="52">
        <v>0</v>
      </c>
      <c r="H33" s="30">
        <f t="shared" si="3"/>
        <v>556500</v>
      </c>
    </row>
    <row r="34" spans="2:8" ht="24.6" customHeight="1" x14ac:dyDescent="0.2">
      <c r="B34" s="10" t="s">
        <v>35</v>
      </c>
      <c r="C34" s="51">
        <v>319600</v>
      </c>
      <c r="D34" s="22">
        <v>0</v>
      </c>
      <c r="E34" s="26">
        <f t="shared" si="2"/>
        <v>319600</v>
      </c>
      <c r="F34" s="52">
        <v>245596.54</v>
      </c>
      <c r="G34" s="52">
        <v>245596.54</v>
      </c>
      <c r="H34" s="30">
        <f t="shared" si="3"/>
        <v>74003.459999999992</v>
      </c>
    </row>
    <row r="35" spans="2:8" ht="24" x14ac:dyDescent="0.2">
      <c r="B35" s="10" t="s">
        <v>36</v>
      </c>
      <c r="C35" s="51">
        <v>1716000</v>
      </c>
      <c r="D35" s="22">
        <v>1300138.03</v>
      </c>
      <c r="E35" s="26">
        <f t="shared" si="2"/>
        <v>3016138.0300000003</v>
      </c>
      <c r="F35" s="52">
        <v>2779249.58</v>
      </c>
      <c r="G35" s="52">
        <v>2779249.58</v>
      </c>
      <c r="H35" s="30">
        <f t="shared" si="3"/>
        <v>236888.45000000019</v>
      </c>
    </row>
    <row r="36" spans="2:8" ht="24" x14ac:dyDescent="0.2">
      <c r="B36" s="10" t="s">
        <v>37</v>
      </c>
      <c r="C36" s="51">
        <v>106000</v>
      </c>
      <c r="D36" s="22">
        <v>0</v>
      </c>
      <c r="E36" s="26">
        <f t="shared" si="2"/>
        <v>106000</v>
      </c>
      <c r="F36" s="52">
        <v>69431.850000000006</v>
      </c>
      <c r="G36" s="52">
        <v>69431.850000000006</v>
      </c>
      <c r="H36" s="30">
        <f t="shared" si="3"/>
        <v>36568.149999999994</v>
      </c>
    </row>
    <row r="37" spans="2:8" x14ac:dyDescent="0.2">
      <c r="B37" s="10" t="s">
        <v>38</v>
      </c>
      <c r="C37" s="51">
        <v>215000</v>
      </c>
      <c r="D37" s="22">
        <v>0</v>
      </c>
      <c r="E37" s="26">
        <f t="shared" si="2"/>
        <v>215000</v>
      </c>
      <c r="F37" s="52">
        <v>18448.98</v>
      </c>
      <c r="G37" s="52">
        <v>18448.98</v>
      </c>
      <c r="H37" s="30">
        <f t="shared" si="3"/>
        <v>196551.02</v>
      </c>
    </row>
    <row r="38" spans="2:8" x14ac:dyDescent="0.2">
      <c r="B38" s="10" t="s">
        <v>39</v>
      </c>
      <c r="C38" s="51">
        <v>500000</v>
      </c>
      <c r="D38" s="22">
        <v>0</v>
      </c>
      <c r="E38" s="26">
        <f t="shared" si="2"/>
        <v>500000</v>
      </c>
      <c r="F38" s="52">
        <v>25099.33</v>
      </c>
      <c r="G38" s="52">
        <v>25099.33</v>
      </c>
      <c r="H38" s="30">
        <f t="shared" si="3"/>
        <v>474900.67</v>
      </c>
    </row>
    <row r="39" spans="2:8" x14ac:dyDescent="0.2">
      <c r="B39" s="10" t="s">
        <v>40</v>
      </c>
      <c r="C39" s="51">
        <v>131000</v>
      </c>
      <c r="D39" s="22">
        <v>0</v>
      </c>
      <c r="E39" s="26">
        <f t="shared" si="2"/>
        <v>131000</v>
      </c>
      <c r="F39" s="52">
        <v>114165.07</v>
      </c>
      <c r="G39" s="52">
        <v>114165.07</v>
      </c>
      <c r="H39" s="30">
        <f t="shared" si="3"/>
        <v>16834.929999999993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697000</v>
      </c>
      <c r="D50" s="7">
        <f t="shared" ref="D50:H50" si="7">SUM(D51:D59)</f>
        <v>0</v>
      </c>
      <c r="E50" s="25">
        <f t="shared" si="7"/>
        <v>697000</v>
      </c>
      <c r="F50" s="7">
        <f t="shared" si="7"/>
        <v>135982.09</v>
      </c>
      <c r="G50" s="7">
        <f t="shared" si="7"/>
        <v>135982.09</v>
      </c>
      <c r="H50" s="25">
        <f t="shared" si="7"/>
        <v>561017.91</v>
      </c>
    </row>
    <row r="51" spans="2:8" x14ac:dyDescent="0.2">
      <c r="B51" s="10" t="s">
        <v>52</v>
      </c>
      <c r="C51" s="22">
        <v>222000</v>
      </c>
      <c r="D51" s="22">
        <v>0</v>
      </c>
      <c r="E51" s="26">
        <f t="shared" si="2"/>
        <v>222000</v>
      </c>
      <c r="F51" s="23">
        <v>124382.09</v>
      </c>
      <c r="G51" s="23">
        <v>124382.09</v>
      </c>
      <c r="H51" s="30">
        <f t="shared" si="3"/>
        <v>97617.91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475000</v>
      </c>
      <c r="D56" s="22">
        <v>0</v>
      </c>
      <c r="E56" s="26">
        <f t="shared" si="2"/>
        <v>475000</v>
      </c>
      <c r="F56" s="23">
        <v>11600</v>
      </c>
      <c r="G56" s="23">
        <v>11600</v>
      </c>
      <c r="H56" s="30">
        <f t="shared" si="3"/>
        <v>463400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14052533.789999999</v>
      </c>
      <c r="D60" s="7">
        <f t="shared" ref="D60:H60" si="8">SUM(D61:D63)</f>
        <v>8626912.2200000007</v>
      </c>
      <c r="E60" s="25">
        <f t="shared" si="8"/>
        <v>22679446.009999998</v>
      </c>
      <c r="F60" s="7">
        <f t="shared" si="8"/>
        <v>10270896.85</v>
      </c>
      <c r="G60" s="7">
        <f t="shared" si="8"/>
        <v>10270896.85</v>
      </c>
      <c r="H60" s="25">
        <f t="shared" si="8"/>
        <v>12408549.159999998</v>
      </c>
    </row>
    <row r="61" spans="2:8" x14ac:dyDescent="0.2">
      <c r="B61" s="10" t="s">
        <v>62</v>
      </c>
      <c r="C61" s="22">
        <v>14052533.789999999</v>
      </c>
      <c r="D61" s="22">
        <v>8626912.2200000007</v>
      </c>
      <c r="E61" s="26">
        <f t="shared" si="2"/>
        <v>22679446.009999998</v>
      </c>
      <c r="F61" s="23">
        <v>10270896.85</v>
      </c>
      <c r="G61" s="23">
        <v>10270896.85</v>
      </c>
      <c r="H61" s="30">
        <f t="shared" si="3"/>
        <v>12408549.159999998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55351089.850000001</v>
      </c>
      <c r="D160" s="21">
        <f t="shared" ref="D160:G160" si="28">SUM(D10,D85)</f>
        <v>9927050.25</v>
      </c>
      <c r="E160" s="28">
        <f>SUM(E10,E85)</f>
        <v>65278140.100000001</v>
      </c>
      <c r="F160" s="21">
        <f t="shared" si="28"/>
        <v>46328174.280000009</v>
      </c>
      <c r="G160" s="21">
        <f t="shared" si="28"/>
        <v>46328174.280000009</v>
      </c>
      <c r="H160" s="28">
        <f>SUM(H10,H85)</f>
        <v>18949965.82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dcterms:created xsi:type="dcterms:W3CDTF">2020-01-08T21:14:59Z</dcterms:created>
  <dcterms:modified xsi:type="dcterms:W3CDTF">2025-01-17T21:38:28Z</dcterms:modified>
</cp:coreProperties>
</file>